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.osmonov\Desktop\Конкурсы 2022\мебель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3" i="1"/>
  <c r="G8" i="1"/>
  <c r="H8" i="1" s="1"/>
  <c r="G7" i="1"/>
  <c r="H7" i="1" s="1"/>
  <c r="G6" i="1"/>
  <c r="H6" i="1" s="1"/>
  <c r="G5" i="1"/>
  <c r="H5" i="1" s="1"/>
  <c r="G4" i="1"/>
  <c r="H4" i="1" s="1"/>
  <c r="H3" i="1"/>
  <c r="G16" i="1" l="1"/>
  <c r="H16" i="1" s="1"/>
</calcChain>
</file>

<file path=xl/sharedStrings.xml><?xml version="1.0" encoding="utf-8"?>
<sst xmlns="http://schemas.openxmlformats.org/spreadsheetml/2006/main" count="49" uniqueCount="37">
  <si>
    <t>шт</t>
  </si>
  <si>
    <t>Размер .1200*600*750 мм, ЛДСП (ламинированная древесно-стружечная плита). Цвет ольха</t>
  </si>
  <si>
    <t>шт.</t>
  </si>
  <si>
    <t>Стол 1800x900x760,  Стол приставной
950x750x760,  с боковыми накладками ,тумба подкатная 432x511x639. Цвет ольха</t>
  </si>
  <si>
    <t>Материал каркаса - металл., Цвет каркаса - черный, Материал обивки - ткань, Цвет обивки - черный. Рдлокотника нет. Набивка поролон. Максимальная нагрузка - 100 кг.</t>
  </si>
  <si>
    <t>Для приема пищи, 2,5х1,20</t>
  </si>
  <si>
    <t>Итого</t>
  </si>
  <si>
    <t>Стол однотумбовый с дверцей</t>
  </si>
  <si>
    <t xml:space="preserve">Стол руководителя </t>
  </si>
  <si>
    <t xml:space="preserve">Стул </t>
  </si>
  <si>
    <t>Вешалка для верхней одежды</t>
  </si>
  <si>
    <t>Обеденный стол</t>
  </si>
  <si>
    <t>Шкаф для посуды</t>
  </si>
  <si>
    <t>Кресло для руководителя</t>
  </si>
  <si>
    <t>Шкаф сейф с замком для архива</t>
  </si>
  <si>
    <t xml:space="preserve">Тумбочка выкатная </t>
  </si>
  <si>
    <t>шкаф для вещей</t>
  </si>
  <si>
    <t>Офисное кресло</t>
  </si>
  <si>
    <t>Офисный шкаф</t>
  </si>
  <si>
    <t>Сейф металлический (бухгалтерский) для хранения документов</t>
  </si>
  <si>
    <t>Рабочий стол</t>
  </si>
  <si>
    <t>цена за единицу (с НДС)</t>
  </si>
  <si>
    <t>сумма (с НДС)</t>
  </si>
  <si>
    <t>сумма (без учета НДС)</t>
  </si>
  <si>
    <t>№</t>
  </si>
  <si>
    <t>Наименование</t>
  </si>
  <si>
    <t>ед.измерения</t>
  </si>
  <si>
    <t>количество</t>
  </si>
  <si>
    <t>технические характеристики, описание</t>
  </si>
  <si>
    <t>1300*720*720 мм. ЛДСП ламинированная, цвет ольха</t>
  </si>
  <si>
    <t>По образцу</t>
  </si>
  <si>
    <t>Manager EX SP-A (или аналог)</t>
  </si>
  <si>
    <t>Металлическая (не мене 7 крючков)</t>
  </si>
  <si>
    <t>Для папок/документов 214*80*43 см. Цвет темно-коричневый с дверцами на нижних полках</t>
  </si>
  <si>
    <t>С перекладиной. 91,3*211,8*58,3</t>
  </si>
  <si>
    <t>Под рабочий стол (пункт 12). Цвет ольха</t>
  </si>
  <si>
    <t>Технические характеристики на приобретение мебели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</si>
</sst>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2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3" fontId="2" fillId="0" borderId="1" xfId="1" applyNumberFormat="1" applyFont="1" applyBorder="1"/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wrapText="1"/>
    </xf>
    <xf numFmtId="0" fontId="5" fillId="2" borderId="1" xfId="2" applyFont="1" applyFill="1" applyBorder="1" applyAlignment="1">
      <alignment horizontal="left" vertical="center" wrapText="1"/>
    </xf>
    <xf numFmtId="3" fontId="2" fillId="0" borderId="1" xfId="1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6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3" fontId="7" fillId="0" borderId="1" xfId="0" applyNumberFormat="1" applyFont="1" applyBorder="1"/>
    <xf numFmtId="3" fontId="7" fillId="0" borderId="1" xfId="1" applyNumberFormat="1" applyFont="1" applyFill="1" applyBorder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Обычный 3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28A7296-EBC7-486A-B8BD-844B6822DE8E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EE681D8D-FFAD-49EA-B83B-A08AED33CCE7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DDA6513E-E720-40EC-8087-4E8455640A96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CB0A1DB7-D493-477E-B1CC-7E1E1062E4DD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23A628E0-B0A4-48AE-99CE-36639643523D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5F8C41BC-B643-41F8-88CB-8263133EBA2B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B31BC7A6-00DB-4EF0-9F8E-7DEB705B58CA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5FCA3B7D-53C9-48F1-AD26-778715620B3E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46494030-BE2B-4A64-AF7C-A3520A7B6900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C0960D4E-C9F4-49A4-BD19-B9E5F5BC85A4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E6AF0CAF-4436-4ACA-9B14-3BAA81CD3500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C07EA582-D3EF-4DE6-B8CC-4F065C8CA717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B28DF7D7-B865-4463-A970-7F07FBC16D13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C6346076-F28E-41CE-A65A-06BDEB919535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50FF519F-A92A-4DCD-9187-9FE6CB5AA32D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E6122AA6-9CF7-4980-AD6C-BDF3C6CD22FA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B1C39C1E-DB33-4BCC-B88C-42262AA328E7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1112B025-77B6-4DD1-A4CA-C52E1016202A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23BAAEC-5C76-461A-BAAB-E2F6F661B916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9D30CC72-0F13-4E6E-A16D-7329BAA0F326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3EB1A3F3-154E-4C65-B255-FF4D1B24EAAD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7EB21E35-D165-4243-A96F-61112947AFEB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61D2F63B-C300-48B1-BEBA-202B133312B6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D5C3CF2D-166C-4E82-B0C7-5DC2A424D6B4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47357148-CB6C-49F6-9302-2A4C26632DA8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99BCAC02-4890-4CE8-BFFA-AAFFDB281CAF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508B257C-33B2-456C-8B8D-36915B4CC35C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6CD34E3A-C242-4006-8F4E-8327EFF16A24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5E94316C-75B2-4D86-A249-3E8D91C0B25C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995A5118-699D-4A53-B1EC-54A595B4CDE4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CF5A00B-FFC0-432B-8A68-B79270DF990A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4333D4EE-B6A2-4213-846E-589E450528DE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F1AE6CF-F941-4DA0-9B35-065F2F8926BD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2CB6BA2F-A1A5-45B7-92B0-9FE51258BD7B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A743F66A-5F8D-4512-943C-6C427E5F4419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6E267C97-0CF4-49AE-80F5-E62B578BEF85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887C1D10-5579-49F1-924E-C2E6F61D70ED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6E44033B-8FBA-4B17-982D-A44777895691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B6CA3AC2-0F47-407A-B55A-8D2E2EA36781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F1904B71-76CA-4307-A333-34FAEB0EF7AE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17B1CF38-DE35-41FA-8E1A-AC4D5341BE38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81F3D3B2-1B88-4604-8C25-E327C08EE334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B23E0C9C-C9EE-401A-B96D-B2ED0DB954B6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2ABAA637-15DB-44AA-B7BC-3B77423DE779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3A5B056C-078C-4D76-AB12-D8D59E10E70E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7DEBC9CC-27A2-4329-816E-07FBAC34018F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E3EE47CD-30ED-4149-BA0E-446688D20D59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E1C57F83-433B-4870-804F-7CDA1C52131D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CFC44219-E59E-40DB-9577-03E183625DF9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6148569B-47D8-407B-97D9-C5F641011A23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50551908-D69D-4650-A156-42C606A77F14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2FF78563-8E93-4B75-AEDC-2FD768CAC2CE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537B235B-9A17-475A-A504-9457B2B68563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5F59D2FD-2B75-4683-9F55-D1CF534AAE55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491ED53B-8EC0-4F16-AC54-1CE3021C58F6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43BBC21F-C319-40BC-A137-7ABADD453C86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E61A02ED-2DAD-4F43-9046-E01FEC394A22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E9A3355E-4F40-4996-9E12-B3A8AF759094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D3082484-82B6-49E3-879F-0A2B1A60C4A7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DB93BD84-59BA-444C-9633-95357FFEB289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DB529A8F-341F-4A2E-9BDE-F2302B092BB4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BEF262DC-FEA9-48A5-A2E2-F660A79C8A52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B57D5A14-E8CC-45BB-B940-FF00FC2E0C2C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682DA8E5-925C-4FC0-A577-E0429FCF27E7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504D965A-38AD-4696-B59C-6E5A1739C905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96C6B4FF-BDB9-4289-BC8C-1D9530581896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1CC4ED4C-8CEC-4A14-8178-C2B628B3B629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7F73548F-A0AE-4C6D-8785-C0277F3DB5F7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C54FD740-A849-445C-8744-850531B92FAA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8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9BD6FF80-55A7-4734-BC30-EED38442B5B4}"/>
            </a:ext>
          </a:extLst>
        </xdr:cNvPr>
        <xdr:cNvSpPr txBox="1"/>
      </xdr:nvSpPr>
      <xdr:spPr>
        <a:xfrm>
          <a:off x="3575482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8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F2555B52-2CF3-47B2-B6DD-3BBBA6878D19}"/>
            </a:ext>
          </a:extLst>
        </xdr:cNvPr>
        <xdr:cNvSpPr txBox="1"/>
      </xdr:nvSpPr>
      <xdr:spPr>
        <a:xfrm>
          <a:off x="3575482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3D7F8894-51C0-49DD-9016-721117EF03AA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D5BEA334-E6E3-4BEA-9AA3-51C3601F5971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5D23BC04-4190-4582-A313-5764A6EA71F7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E52D644-76AA-4117-B01E-050344DC9EB0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36F35D64-01C9-4E34-8336-2C1567B7FE04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96A18840-C27A-4C11-AF73-AFD33AE107D7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1B922A04-79EB-4B8B-8E99-F312056935E8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2082209</xdr:colOff>
      <xdr:row>8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CDD0EA88-F9F1-447C-B113-F037189FE4D9}"/>
            </a:ext>
          </a:extLst>
        </xdr:cNvPr>
        <xdr:cNvSpPr txBox="1"/>
      </xdr:nvSpPr>
      <xdr:spPr>
        <a:xfrm>
          <a:off x="2691809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4B0BC27B-4ED8-4BE7-A827-6739B64BEC8F}"/>
            </a:ext>
          </a:extLst>
        </xdr:cNvPr>
        <xdr:cNvSpPr txBox="1"/>
      </xdr:nvSpPr>
      <xdr:spPr>
        <a:xfrm>
          <a:off x="2669658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8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B115AB13-3727-4B7A-9155-CB94FA334DB3}"/>
            </a:ext>
          </a:extLst>
        </xdr:cNvPr>
        <xdr:cNvSpPr txBox="1"/>
      </xdr:nvSpPr>
      <xdr:spPr>
        <a:xfrm>
          <a:off x="3575482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8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4915BED-A611-41B4-96EC-9D22FD07CD58}"/>
            </a:ext>
          </a:extLst>
        </xdr:cNvPr>
        <xdr:cNvSpPr txBox="1"/>
      </xdr:nvSpPr>
      <xdr:spPr>
        <a:xfrm>
          <a:off x="3575482" y="3971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EE681D8D-FFAD-49EA-B83B-A08AED33CCE7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CB0A1DB7-D493-477E-B1CC-7E1E1062E4DD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5F8C41BC-B643-41F8-88CB-8263133EBA2B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5FCA3B7D-53C9-48F1-AD26-778715620B3E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C0960D4E-C9F4-49A4-BD19-B9E5F5BC85A4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C07EA582-D3EF-4DE6-B8CC-4F065C8CA717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C6346076-F28E-41CE-A65A-06BDEB919535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E6122AA6-9CF7-4980-AD6C-BDF3C6CD22FA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1112B025-77B6-4DD1-A4CA-C52E1016202A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9D30CC72-0F13-4E6E-A16D-7329BAA0F326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7EB21E35-D165-4243-A96F-61112947AFEB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D5C3CF2D-166C-4E82-B0C7-5DC2A424D6B4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99BCAC02-4890-4CE8-BFFA-AAFFDB281CAF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6CD34E3A-C242-4006-8F4E-8327EFF16A24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995A5118-699D-4A53-B1EC-54A595B4CDE4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4333D4EE-B6A2-4213-846E-589E450528DE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2CB6BA2F-A1A5-45B7-92B0-9FE51258BD7B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6E267C97-0CF4-49AE-80F5-E62B578BEF85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6E44033B-8FBA-4B17-982D-A44777895691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F1904B71-76CA-4307-A333-34FAEB0EF7AE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81F3D3B2-1B88-4604-8C25-E327C08EE334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2ABAA637-15DB-44AA-B7BC-3B77423DE779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7DEBC9CC-27A2-4329-816E-07FBAC34018F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E1C57F83-433B-4870-804F-7CDA1C52131D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6148569B-47D8-407B-97D9-C5F641011A23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2FF78563-8E93-4B75-AEDC-2FD768CAC2CE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5F59D2FD-2B75-4683-9F55-D1CF534AAE55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43BBC21F-C319-40BC-A137-7ABADD453C86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E9A3355E-4F40-4996-9E12-B3A8AF759094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DB93BD84-59BA-444C-9633-95357FFEB289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BEF262DC-FEA9-48A5-A2E2-F660A79C8A52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682DA8E5-925C-4FC0-A577-E0429FCF27E7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96C6B4FF-BDB9-4289-BC8C-1D9530581896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C54FD740-A849-445C-8744-850531B92FAA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8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9BD6FF80-55A7-4734-BC30-EED38442B5B4}"/>
            </a:ext>
          </a:extLst>
        </xdr:cNvPr>
        <xdr:cNvSpPr txBox="1"/>
      </xdr:nvSpPr>
      <xdr:spPr>
        <a:xfrm>
          <a:off x="2184832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8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F2555B52-2CF3-47B2-B6DD-3BBBA6878D19}"/>
            </a:ext>
          </a:extLst>
        </xdr:cNvPr>
        <xdr:cNvSpPr txBox="1"/>
      </xdr:nvSpPr>
      <xdr:spPr>
        <a:xfrm>
          <a:off x="2184832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D5BEA334-E6E3-4BEA-9AA3-51C3601F5971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E52D644-76AA-4117-B01E-050344DC9EB0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96A18840-C27A-4C11-AF73-AFD33AE107D7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8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4B0BC27B-4ED8-4BE7-A827-6739B64BEC8F}"/>
            </a:ext>
          </a:extLst>
        </xdr:cNvPr>
        <xdr:cNvSpPr txBox="1"/>
      </xdr:nvSpPr>
      <xdr:spPr>
        <a:xfrm>
          <a:off x="2183883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8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B115AB13-3727-4B7A-9155-CB94FA334DB3}"/>
            </a:ext>
          </a:extLst>
        </xdr:cNvPr>
        <xdr:cNvSpPr txBox="1"/>
      </xdr:nvSpPr>
      <xdr:spPr>
        <a:xfrm>
          <a:off x="2184832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8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4915BED-A611-41B4-96EC-9D22FD07CD58}"/>
            </a:ext>
          </a:extLst>
        </xdr:cNvPr>
        <xdr:cNvSpPr txBox="1"/>
      </xdr:nvSpPr>
      <xdr:spPr>
        <a:xfrm>
          <a:off x="2184832" y="3181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EE681D8D-FFAD-49EA-B83B-A08AED33CCE7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CB0A1DB7-D493-477E-B1CC-7E1E1062E4DD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5F8C41BC-B643-41F8-88CB-8263133EBA2B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5FCA3B7D-53C9-48F1-AD26-778715620B3E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C0960D4E-C9F4-49A4-BD19-B9E5F5BC85A4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C07EA582-D3EF-4DE6-B8CC-4F065C8CA717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C6346076-F28E-41CE-A65A-06BDEB919535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E6122AA6-9CF7-4980-AD6C-BDF3C6CD22FA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1112B025-77B6-4DD1-A4CA-C52E1016202A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9D30CC72-0F13-4E6E-A16D-7329BAA0F326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7EB21E35-D165-4243-A96F-61112947AFEB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D5C3CF2D-166C-4E82-B0C7-5DC2A424D6B4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99BCAC02-4890-4CE8-BFFA-AAFFDB281CAF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6CD34E3A-C242-4006-8F4E-8327EFF16A24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995A5118-699D-4A53-B1EC-54A595B4CDE4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4333D4EE-B6A2-4213-846E-589E450528DE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2CB6BA2F-A1A5-45B7-92B0-9FE51258BD7B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6E267C97-0CF4-49AE-80F5-E62B578BEF85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6E44033B-8FBA-4B17-982D-A44777895691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F1904B71-76CA-4307-A333-34FAEB0EF7AE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81F3D3B2-1B88-4604-8C25-E327C08EE334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2ABAA637-15DB-44AA-B7BC-3B77423DE779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7DEBC9CC-27A2-4329-816E-07FBAC34018F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E1C57F83-433B-4870-804F-7CDA1C52131D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6148569B-47D8-407B-97D9-C5F641011A23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2FF78563-8E93-4B75-AEDC-2FD768CAC2CE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5F59D2FD-2B75-4683-9F55-D1CF534AAE55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43BBC21F-C319-40BC-A137-7ABADD453C86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E9A3355E-4F40-4996-9E12-B3A8AF759094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DB93BD84-59BA-444C-9633-95357FFEB289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BEF262DC-FEA9-48A5-A2E2-F660A79C8A52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682DA8E5-925C-4FC0-A577-E0429FCF27E7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96C6B4FF-BDB9-4289-BC8C-1D9530581896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C54FD740-A849-445C-8744-850531B92FAA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9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9BD6FF80-55A7-4734-BC30-EED38442B5B4}"/>
            </a:ext>
          </a:extLst>
        </xdr:cNvPr>
        <xdr:cNvSpPr txBox="1"/>
      </xdr:nvSpPr>
      <xdr:spPr>
        <a:xfrm>
          <a:off x="2422957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9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F2555B52-2CF3-47B2-B6DD-3BBBA6878D19}"/>
            </a:ext>
          </a:extLst>
        </xdr:cNvPr>
        <xdr:cNvSpPr txBox="1"/>
      </xdr:nvSpPr>
      <xdr:spPr>
        <a:xfrm>
          <a:off x="2422957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D5BEA334-E6E3-4BEA-9AA3-51C3601F5971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E52D644-76AA-4117-B01E-050344DC9EB0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96A18840-C27A-4C11-AF73-AFD33AE107D7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2060058</xdr:colOff>
      <xdr:row>9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4B0BC27B-4ED8-4BE7-A827-6739B64BEC8F}"/>
            </a:ext>
          </a:extLst>
        </xdr:cNvPr>
        <xdr:cNvSpPr txBox="1"/>
      </xdr:nvSpPr>
      <xdr:spPr>
        <a:xfrm>
          <a:off x="2422008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9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B115AB13-3727-4B7A-9155-CB94FA334DB3}"/>
            </a:ext>
          </a:extLst>
        </xdr:cNvPr>
        <xdr:cNvSpPr txBox="1"/>
      </xdr:nvSpPr>
      <xdr:spPr>
        <a:xfrm>
          <a:off x="2422957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9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4915BED-A611-41B4-96EC-9D22FD07CD58}"/>
            </a:ext>
          </a:extLst>
        </xdr:cNvPr>
        <xdr:cNvSpPr txBox="1"/>
      </xdr:nvSpPr>
      <xdr:spPr>
        <a:xfrm>
          <a:off x="2422957" y="3581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C12" sqref="C12"/>
    </sheetView>
  </sheetViews>
  <sheetFormatPr defaultRowHeight="15" x14ac:dyDescent="0.25"/>
  <cols>
    <col min="2" max="2" width="27.140625" customWidth="1"/>
    <col min="5" max="5" width="64" customWidth="1"/>
    <col min="6" max="6" width="17.28515625" customWidth="1"/>
    <col min="7" max="7" width="15.85546875" customWidth="1"/>
    <col min="8" max="8" width="18.5703125" customWidth="1"/>
  </cols>
  <sheetData>
    <row r="1" spans="1:8" ht="48" customHeight="1" x14ac:dyDescent="0.25">
      <c r="D1" s="28" t="s">
        <v>36</v>
      </c>
      <c r="E1" s="28"/>
      <c r="F1" s="28"/>
    </row>
    <row r="2" spans="1:8" ht="47.25" x14ac:dyDescent="0.25">
      <c r="A2" s="20" t="s">
        <v>24</v>
      </c>
      <c r="B2" s="20" t="s">
        <v>25</v>
      </c>
      <c r="C2" s="21" t="s">
        <v>26</v>
      </c>
      <c r="D2" s="21" t="s">
        <v>27</v>
      </c>
      <c r="E2" s="20" t="s">
        <v>28</v>
      </c>
      <c r="F2" s="21" t="s">
        <v>21</v>
      </c>
      <c r="G2" s="21" t="s">
        <v>22</v>
      </c>
      <c r="H2" s="21" t="s">
        <v>23</v>
      </c>
    </row>
    <row r="3" spans="1:8" ht="31.5" x14ac:dyDescent="0.25">
      <c r="A3" s="1">
        <v>1</v>
      </c>
      <c r="B3" s="5" t="s">
        <v>7</v>
      </c>
      <c r="C3" s="1" t="s">
        <v>0</v>
      </c>
      <c r="D3" s="1">
        <v>2</v>
      </c>
      <c r="E3" s="10" t="s">
        <v>1</v>
      </c>
      <c r="F3" s="8">
        <v>7000</v>
      </c>
      <c r="G3" s="8">
        <f>F3*D3</f>
        <v>14000</v>
      </c>
      <c r="H3" s="8">
        <f>G3/1.12</f>
        <v>12499.999999999998</v>
      </c>
    </row>
    <row r="4" spans="1:8" ht="47.25" x14ac:dyDescent="0.25">
      <c r="A4" s="1">
        <v>2</v>
      </c>
      <c r="B4" s="6" t="s">
        <v>8</v>
      </c>
      <c r="C4" s="2" t="s">
        <v>2</v>
      </c>
      <c r="D4" s="2">
        <v>2</v>
      </c>
      <c r="E4" s="10" t="s">
        <v>3</v>
      </c>
      <c r="F4" s="8">
        <v>20000</v>
      </c>
      <c r="G4" s="8">
        <f t="shared" ref="G4:G8" si="0">F4*D4</f>
        <v>40000</v>
      </c>
      <c r="H4" s="8">
        <f t="shared" ref="H4:H16" si="1">G4/1.12</f>
        <v>35714.28571428571</v>
      </c>
    </row>
    <row r="5" spans="1:8" ht="47.25" x14ac:dyDescent="0.25">
      <c r="A5" s="1">
        <v>3</v>
      </c>
      <c r="B5" s="6" t="s">
        <v>9</v>
      </c>
      <c r="C5" s="2" t="s">
        <v>2</v>
      </c>
      <c r="D5" s="2">
        <v>58</v>
      </c>
      <c r="E5" s="11" t="s">
        <v>4</v>
      </c>
      <c r="F5" s="8">
        <v>1800</v>
      </c>
      <c r="G5" s="8">
        <f t="shared" si="0"/>
        <v>104400</v>
      </c>
      <c r="H5" s="8">
        <f t="shared" si="1"/>
        <v>93214.28571428571</v>
      </c>
    </row>
    <row r="6" spans="1:8" ht="31.5" x14ac:dyDescent="0.25">
      <c r="A6" s="1">
        <v>4</v>
      </c>
      <c r="B6" s="25" t="s">
        <v>10</v>
      </c>
      <c r="C6" s="2" t="s">
        <v>2</v>
      </c>
      <c r="D6" s="2">
        <v>7</v>
      </c>
      <c r="E6" s="26" t="s">
        <v>32</v>
      </c>
      <c r="F6" s="8">
        <v>2500</v>
      </c>
      <c r="G6" s="8">
        <f t="shared" si="0"/>
        <v>17500</v>
      </c>
      <c r="H6" s="8">
        <f t="shared" si="1"/>
        <v>15624.999999999998</v>
      </c>
    </row>
    <row r="7" spans="1:8" ht="15.75" x14ac:dyDescent="0.25">
      <c r="A7" s="1">
        <v>5</v>
      </c>
      <c r="B7" s="5" t="s">
        <v>11</v>
      </c>
      <c r="C7" s="2" t="s">
        <v>2</v>
      </c>
      <c r="D7" s="2">
        <v>2</v>
      </c>
      <c r="E7" s="12" t="s">
        <v>5</v>
      </c>
      <c r="F7" s="8">
        <v>7000</v>
      </c>
      <c r="G7" s="8">
        <f t="shared" si="0"/>
        <v>14000</v>
      </c>
      <c r="H7" s="8">
        <f t="shared" si="1"/>
        <v>12499.999999999998</v>
      </c>
    </row>
    <row r="8" spans="1:8" ht="15.75" x14ac:dyDescent="0.25">
      <c r="A8" s="1">
        <v>6</v>
      </c>
      <c r="B8" s="5" t="s">
        <v>12</v>
      </c>
      <c r="C8" s="3" t="s">
        <v>2</v>
      </c>
      <c r="D8" s="3">
        <v>2</v>
      </c>
      <c r="E8" s="7" t="s">
        <v>30</v>
      </c>
      <c r="F8" s="8">
        <v>9000</v>
      </c>
      <c r="G8" s="8">
        <f t="shared" si="0"/>
        <v>18000</v>
      </c>
      <c r="H8" s="8">
        <f t="shared" si="1"/>
        <v>16071.428571428571</v>
      </c>
    </row>
    <row r="9" spans="1:8" ht="15.75" x14ac:dyDescent="0.25">
      <c r="A9" s="1">
        <v>7</v>
      </c>
      <c r="B9" s="18" t="s">
        <v>17</v>
      </c>
      <c r="C9" s="4" t="s">
        <v>2</v>
      </c>
      <c r="D9" s="9">
        <v>7</v>
      </c>
      <c r="E9" s="8" t="s">
        <v>31</v>
      </c>
      <c r="F9" s="8">
        <v>11000</v>
      </c>
      <c r="G9" s="13">
        <f t="shared" ref="G9:G15" si="2">F9*D9</f>
        <v>77000</v>
      </c>
      <c r="H9" s="13">
        <f t="shared" si="1"/>
        <v>68750</v>
      </c>
    </row>
    <row r="10" spans="1:8" ht="15.75" x14ac:dyDescent="0.25">
      <c r="A10" s="1">
        <v>8</v>
      </c>
      <c r="B10" s="15" t="s">
        <v>13</v>
      </c>
      <c r="C10" s="4" t="s">
        <v>2</v>
      </c>
      <c r="D10" s="14">
        <v>2</v>
      </c>
      <c r="E10" s="15" t="s">
        <v>30</v>
      </c>
      <c r="F10" s="13">
        <v>13000</v>
      </c>
      <c r="G10" s="13">
        <f t="shared" si="2"/>
        <v>26000</v>
      </c>
      <c r="H10" s="13">
        <f t="shared" si="1"/>
        <v>23214.285714285714</v>
      </c>
    </row>
    <row r="11" spans="1:8" ht="31.5" x14ac:dyDescent="0.25">
      <c r="A11" s="1">
        <v>9</v>
      </c>
      <c r="B11" s="15" t="s">
        <v>18</v>
      </c>
      <c r="C11" s="16" t="s">
        <v>2</v>
      </c>
      <c r="D11" s="14">
        <v>3</v>
      </c>
      <c r="E11" s="17" t="s">
        <v>33</v>
      </c>
      <c r="F11" s="13">
        <v>14000</v>
      </c>
      <c r="G11" s="13">
        <f t="shared" si="2"/>
        <v>42000</v>
      </c>
      <c r="H11" s="13">
        <f t="shared" si="1"/>
        <v>37500</v>
      </c>
    </row>
    <row r="12" spans="1:8" ht="47.25" x14ac:dyDescent="0.25">
      <c r="A12" s="1">
        <v>10</v>
      </c>
      <c r="B12" s="19" t="s">
        <v>19</v>
      </c>
      <c r="C12" s="16" t="s">
        <v>2</v>
      </c>
      <c r="D12" s="14">
        <v>3</v>
      </c>
      <c r="E12" s="27" t="s">
        <v>14</v>
      </c>
      <c r="F12" s="13">
        <v>25000</v>
      </c>
      <c r="G12" s="13">
        <f t="shared" si="2"/>
        <v>75000</v>
      </c>
      <c r="H12" s="13">
        <f t="shared" si="1"/>
        <v>66964.28571428571</v>
      </c>
    </row>
    <row r="13" spans="1:8" ht="15.75" x14ac:dyDescent="0.25">
      <c r="A13" s="1">
        <v>11</v>
      </c>
      <c r="B13" s="15" t="s">
        <v>20</v>
      </c>
      <c r="C13" s="16" t="s">
        <v>2</v>
      </c>
      <c r="D13" s="14">
        <v>7</v>
      </c>
      <c r="E13" s="15" t="s">
        <v>29</v>
      </c>
      <c r="F13" s="13">
        <v>12000</v>
      </c>
      <c r="G13" s="13">
        <f t="shared" si="2"/>
        <v>84000</v>
      </c>
      <c r="H13" s="13">
        <f t="shared" si="1"/>
        <v>75000</v>
      </c>
    </row>
    <row r="14" spans="1:8" ht="15.75" x14ac:dyDescent="0.25">
      <c r="A14" s="1">
        <v>12</v>
      </c>
      <c r="B14" s="15" t="s">
        <v>15</v>
      </c>
      <c r="C14" s="16" t="s">
        <v>2</v>
      </c>
      <c r="D14" s="14">
        <v>8</v>
      </c>
      <c r="E14" s="15" t="s">
        <v>35</v>
      </c>
      <c r="F14" s="13">
        <v>7200</v>
      </c>
      <c r="G14" s="13">
        <f t="shared" si="2"/>
        <v>57600</v>
      </c>
      <c r="H14" s="13">
        <f t="shared" si="1"/>
        <v>51428.57142857142</v>
      </c>
    </row>
    <row r="15" spans="1:8" ht="15.75" x14ac:dyDescent="0.25">
      <c r="A15" s="1">
        <v>13</v>
      </c>
      <c r="B15" s="15" t="s">
        <v>16</v>
      </c>
      <c r="C15" s="16" t="s">
        <v>2</v>
      </c>
      <c r="D15" s="14">
        <v>1</v>
      </c>
      <c r="E15" s="15" t="s">
        <v>34</v>
      </c>
      <c r="F15" s="13">
        <v>15500</v>
      </c>
      <c r="G15" s="13">
        <f t="shared" si="2"/>
        <v>15500</v>
      </c>
      <c r="H15" s="13">
        <f t="shared" si="1"/>
        <v>13839.285714285714</v>
      </c>
    </row>
    <row r="16" spans="1:8" ht="15.75" x14ac:dyDescent="0.25">
      <c r="A16" s="29" t="s">
        <v>6</v>
      </c>
      <c r="B16" s="30"/>
      <c r="C16" s="30"/>
      <c r="D16" s="31"/>
      <c r="E16" s="22"/>
      <c r="F16" s="22"/>
      <c r="G16" s="23">
        <f>SUM(G3:G15)</f>
        <v>585000</v>
      </c>
      <c r="H16" s="24">
        <f t="shared" si="1"/>
        <v>522321.42857142852</v>
      </c>
    </row>
  </sheetData>
  <mergeCells count="2">
    <mergeCell ref="D1:F1"/>
    <mergeCell ref="A16:D1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Осмонов Тимур Кыдыкбекович</dc:creator>
  <cp:lastModifiedBy>Осмонов Тимур Кыдыкбекович</cp:lastModifiedBy>
  <dcterms:created xsi:type="dcterms:W3CDTF">2022-08-29T08:10:04Z</dcterms:created>
  <dcterms:modified xsi:type="dcterms:W3CDTF">2022-08-30T03:50:01Z</dcterms:modified>
</cp:coreProperties>
</file>